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<sst xmlns="http://schemas.openxmlformats.org/spreadsheetml/2006/main" count="21" uniqueCount="21">
  <si>
    <t xml:space="preserve"/>
  </si>
  <si>
    <t xml:space="preserve">SAI140</t>
  </si>
  <si>
    <t xml:space="preserve">Ud</t>
  </si>
  <si>
    <t xml:space="preserve">Módulo sanitário para sanita suspensa.</t>
  </si>
  <si>
    <r>
      <rPr>
        <sz val="8.25"/>
        <color rgb="FF000000"/>
        <rFont val="Arial"/>
        <family val="2"/>
      </rPr>
      <t xml:space="preserve">Módulo sanitário, de altura regulável entre 1010 e 1080 mm, 480 mm de largura e 108 mm de profundidade para sanita suspensa, código de pedido 131.022.JK.5, "GEBERIT", formado por cisterna de polipropileno, descarga dupla de 6-3 litros, ajustável a 4,5-3 litros, com ligação a abastecimento lateral; caixilho autoportante acabamento pintado em forno; painéis laterais de alumínio acabamento cromado cor preto e painel frontal de vidro temperado de cor Lava, com kit de ligação a abastecimento de 1/2", com válvula de esquadria, extensão da curva de descarga, adaptador para descarga de polietileno de alta densidade, emboque de EPDM, adaptador de polietileno de alta densidade, varões roscados para suporte de sanita, kit de isolamento sonoro, fixações e isolamento contra condensações. Instalação em superfície.</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</si>
  <si>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</si>
  <si>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</si>
  <si>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</si>
  <si>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</si>
  <si>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</si>
  <si>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</si>
  <si>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mt30geb500ha</t>
  </si>
  <si>
    <t xml:space="preserve">Ud</t>
  </si>
  <si>
    <t xml:space="preserve">Módulo sanitário, de altura regulável entre 1010 e 1080 mm, 480 mm de largura e 108 mm de profundidade para sanita suspensa, código de pedido 131.022.JK.5, "GEBERIT", formado por cisterna de polipropileno, descarga dupla de 6-3 litros, ajustável a 4,5-3 litros, com ligação a abastecimento lateral; caixilho autoportante acabamento pintado em forno; painéis laterais de alumínio acabamento cromado cor preto e painel frontal de vidro temperado de cor Lava, com kit de ligação a abastecimento de 1/2", com válvula de esquadria, extensão da curva de descarga, adaptador para descarga de polietileno de alta densidade, emboque de EPDM, adaptador de polietileno de alta densidade, varões roscados para suporte de sanita, kit de isolamento sonoro, fixações e isolamento contra condensações, para fixar ao paramento.</t>
  </si>
  <si>
    <t xml:space="preserve">mo008</t>
  </si>
  <si>
    <t xml:space="preserve">h</t>
  </si>
  <si>
    <t xml:space="preserve">Oficial de 1ª canalizador.</t>
  </si>
  <si>
    <t xml:space="preserve">%</t>
  </si>
  <si>
    <t xml:space="preserve">Custos directos complementares</t>
  </si>
  <si>
    <t xml:space="preserve">Custo de manutenção decenal: 353,42€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</si>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</sst>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3.40" customWidth="1"/>
    <col min="4" max="4" width="82.11" customWidth="1"/>
    <col min="5" max="5" width="6.12" customWidth="1"/>
    <col min="6" max="6" width="12.58" customWidth="1"/>
    <col min="7" max="7" width="10.7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97.50" thickBot="1" customHeight="1">
      <c r="A9" s="7" t="s">
        <v>11</v>
      </c>
      <c r="B9" s="7"/>
      <c r="C9" s="9" t="s">
        <v>12</v>
      </c>
      <c r="D9" s="7" t="s">
        <v>13</v>
      </c>
      <c r="E9" s="11">
        <v>1</v>
      </c>
      <c r="F9" s="13">
        <v>716.5</v>
      </c>
      <c r="G9" s="13">
        <f ca="1">ROUND(INDIRECT(ADDRESS(ROW()+(0), COLUMN()+(-2), 1))*INDIRECT(ADDRESS(ROW()+(0), COLUMN()+(-1), 1)), 2)</f>
        <v>716.5</v>
      </c>
    </row>
    <row r="10" spans="1:7" ht="13.50" thickBot="1" customHeight="1">
      <c r="A10" s="14" t="s">
        <v>14</v>
      </c>
      <c r="B10" s="14"/>
      <c r="C10" s="15" t="s">
        <v>15</v>
      </c>
      <c r="D10" s="16" t="s">
        <v>16</v>
      </c>
      <c r="E10" s="17">
        <v>1</v>
      </c>
      <c r="F10" s="18">
        <v>20.72</v>
      </c>
      <c r="G10" s="18">
        <f ca="1">ROUND(INDIRECT(ADDRESS(ROW()+(0), COLUMN()+(-2), 1))*INDIRECT(ADDRESS(ROW()+(0), COLUMN()+(-1), 1)), 2)</f>
        <v>20.72</v>
      </c>
    </row>
    <row r="11" spans="1:7" ht="13.50" thickBot="1" customHeight="1">
      <c r="A11" s="16"/>
      <c r="B11" s="16"/>
      <c r="C11" s="19" t="s">
        <v>17</v>
      </c>
      <c r="D11" s="5" t="s">
        <v>18</v>
      </c>
      <c r="E11" s="20">
        <v>2</v>
      </c>
      <c r="F11" s="21">
        <f ca="1">ROUND(SUM(INDIRECT(ADDRESS(ROW()+(-1), COLUMN()+(1), 1)),INDIRECT(ADDRESS(ROW()+(-2), COLUMN()+(1), 1))), 2)</f>
        <v>737.22</v>
      </c>
      <c r="G11" s="21">
        <f ca="1">ROUND(INDIRECT(ADDRESS(ROW()+(0), COLUMN()+(-2), 1))*INDIRECT(ADDRESS(ROW()+(0), COLUMN()+(-1), 1))/100, 2)</f>
        <v>14.74</v>
      </c>
    </row>
    <row r="12" spans="1:7" ht="13.50" thickBot="1" customHeight="1">
      <c r="A12" s="22" t="s">
        <v>19</v>
      </c>
      <c r="B12" s="22"/>
      <c r="C12" s="23"/>
      <c r="D12" s="23"/>
      <c r="E12" s="24"/>
      <c r="F12" s="22" t="s">
        <v>20</v>
      </c>
      <c r="G12" s="25">
        <f ca="1">ROUND(SUM(INDIRECT(ADDRESS(ROW()+(-1), COLUMN()+(0), 1)),INDIRECT(ADDRESS(ROW()+(-2), COLUMN()+(0), 1)),INDIRECT(ADDRESS(ROW()+(-3), COLUMN()+(0), 1))), 2)</f>
        <v>751.96</v>
      </c>
    </row>
  </sheetData>
  <mergeCells count="8">
    <mergeCell ref="A1:G1"/>
    <mergeCell ref="C3:G3"/>
    <mergeCell ref="A5:G5"/>
    <mergeCell ref="A8:B8"/>
    <mergeCell ref="A9:B9"/>
    <mergeCell ref="A10:B10"/>
    <mergeCell ref="A11:B11"/>
    <mergeCell ref="A12:D12"/>
  </mergeCells>
  <pageMargins left="0.147638" right="0.147638" top="0.206693" bottom="0.206693" header="0.0" footer="0.0"/>
  <pageSetup paperSize="9" orientation="portrait"/>
  <rowBreaks count="0" manualBreakCount="0">
    </rowBreaks>
</worksheet>
</file>