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<sst xmlns="http://schemas.openxmlformats.org/spreadsheetml/2006/main" count="21" uniqueCount="21">
  <si>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</si>
  <si>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SAE100</t>
  </si>
  <si>
    <t xml:space="preserve">Ud</t>
  </si>
  <si>
    <t xml:space="preserve">Estrutura encastrada para bidé suspenso.</t>
  </si>
  <si>
    <r>
      <rPr>
        <sz val="8.25"/>
        <color rgb="FF000000"/>
        <rFont val="Arial"/>
        <family val="2"/>
      </rPr>
      <t xml:space="preserve">Estrutura pré-montada, de 420 mm de largura e 315 mm de altura, acabamento pintado em forno, para bidé, código de pedido 457.608.00.5, série Kombifix "GEBERIT", com joelho de descarga de polietileno de alta densidade de 50 mm de diâmetro, junta, varões roscados para suporte de lavatório mural e fixações. Instalação encastrada em parede de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</si>
  <si>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</si>
  <si>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</si>
  <si>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</si>
  <si>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</si>
  <si>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</si>
  <si>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</si>
  <si>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mt30geb075b</t>
  </si>
  <si>
    <t xml:space="preserve">Ud</t>
  </si>
  <si>
    <t xml:space="preserve">Estrutura pré-montada, de 420 mm de largura e 315 mm de altura, acabamento pintado em forno, para bidé, código de pedido 457.608.00.5, série Kombifix "GEBERIT", com joelho de descarga de polietileno de alta densidade de 50 mm de diâmetro, junta, varões roscados para suporte de lavatório mural e fixações, para encastrar em parede de alvenaria.</t>
  </si>
  <si>
    <t xml:space="preserve">mo008</t>
  </si>
  <si>
    <t xml:space="preserve">h</t>
  </si>
  <si>
    <t xml:space="preserve">Oficial de 1ª canalizador.</t>
  </si>
  <si>
    <t xml:space="preserve">%</t>
  </si>
  <si>
    <t xml:space="preserve">Custos directos complementares</t>
  </si>
  <si>
    <t xml:space="preserve">Custo de manutenção decenal: 21,70€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</si>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</sst>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1.87"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113.5</v>
      </c>
      <c r="H9" s="13">
        <f ca="1">ROUND(INDIRECT(ADDRESS(ROW()+(0), COLUMN()+(-2), 1))*INDIRECT(ADDRESS(ROW()+(0), COLUMN()+(-1), 1)), 2)</f>
        <v>113.5</v>
      </c>
    </row>
    <row r="10" spans="1:8" ht="13.50" thickBot="1" customHeight="1">
      <c r="A10" s="14" t="s">
        <v>14</v>
      </c>
      <c r="B10" s="14"/>
      <c r="C10" s="15" t="s">
        <v>15</v>
      </c>
      <c r="D10" s="15"/>
      <c r="E10" s="16" t="s">
        <v>16</v>
      </c>
      <c r="F10" s="17">
        <v>0.5</v>
      </c>
      <c r="G10" s="18">
        <v>23.31</v>
      </c>
      <c r="H10" s="18">
        <f ca="1">ROUND(INDIRECT(ADDRESS(ROW()+(0), COLUMN()+(-2), 1))*INDIRECT(ADDRESS(ROW()+(0), COLUMN()+(-1), 1)), 2)</f>
        <v>11.66</v>
      </c>
    </row>
    <row r="11" spans="1:8" ht="13.50" thickBot="1" customHeight="1">
      <c r="A11" s="16"/>
      <c r="B11" s="16"/>
      <c r="C11" s="19" t="s">
        <v>17</v>
      </c>
      <c r="D11" s="19"/>
      <c r="E11" s="5" t="s">
        <v>18</v>
      </c>
      <c r="F11" s="20">
        <v>2</v>
      </c>
      <c r="G11" s="21">
        <f ca="1">ROUND(SUM(INDIRECT(ADDRESS(ROW()+(-1), COLUMN()+(1), 1)),INDIRECT(ADDRESS(ROW()+(-2), COLUMN()+(1), 1))), 2)</f>
        <v>125.16</v>
      </c>
      <c r="H11" s="21">
        <f ca="1">ROUND(INDIRECT(ADDRESS(ROW()+(0), COLUMN()+(-2), 1))*INDIRECT(ADDRESS(ROW()+(0), COLUMN()+(-1), 1))/100, 2)</f>
        <v>2.5</v>
      </c>
    </row>
    <row r="12" spans="1:8" ht="13.50" thickBot="1" customHeight="1">
      <c r="A12" s="22" t="s">
        <v>19</v>
      </c>
      <c r="B12" s="22"/>
      <c r="C12" s="23"/>
      <c r="D12" s="23"/>
      <c r="E12" s="23"/>
      <c r="F12" s="24"/>
      <c r="G12" s="22" t="s">
        <v>20</v>
      </c>
      <c r="H12" s="25">
        <f ca="1">ROUND(SUM(INDIRECT(ADDRESS(ROW()+(-1), COLUMN()+(0), 1)),INDIRECT(ADDRESS(ROW()+(-2), COLUMN()+(0), 1)),INDIRECT(ADDRESS(ROW()+(-3), COLUMN()+(0), 1))), 2)</f>
        <v>127.66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