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<sst xmlns="http://schemas.openxmlformats.org/spreadsheetml/2006/main" count="24" uniqueCount="24">
  <si>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</si>
  <si>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SGU030</t>
  </si>
  <si>
    <t xml:space="preserve">Ud</t>
  </si>
  <si>
    <t xml:space="preserve">Torneiras electrónicas para urinol.</t>
  </si>
  <si>
    <r>
      <rPr>
        <sz val="8.25"/>
        <color rgb="FF000000"/>
        <rFont val="Arial"/>
        <family val="2"/>
      </rPr>
      <t xml:space="preserve">Torneira electrónica formada por torneira electrónica para urinol, acabamento cromado, alimentação por bateria, com accionamento da descarga por infravermelhos, código de pedido 115.805.21.3, "GEBERIT", com controlo electrónico, tempo de fluxo ajustável, electroválvula, bateria de lítio de 6 V, sensor de infravermelhos, pressão mínima 0,3 bar, pressão máxima 10 bar, abraçadeira de ligação de 1/2" e fixações;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</si>
  <si>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</si>
  <si>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</si>
  <si>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</si>
  <si>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</si>
  <si>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</si>
  <si>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</si>
  <si>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mt31geb080b</t>
  </si>
  <si>
    <t xml:space="preserve">Ud</t>
  </si>
  <si>
    <t xml:space="preserve">Torneira electrónica para urinol, acabamento cromado, alimentação por bateria, com accionamento da descarga por infravermelhos, código de pedido 115.805.21.3, "GEBERIT", com controlo electrónico, tempo de fluxo ajustável, electroválvula, bateria de lítio de 6 V, sensor de infravermelhos, pressão mínima 0,3 bar, pressão máxima 10 bar, abraçadeira de ligação de 1/2" e fixações.</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</si>
  <si>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</si>
  <si>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</si>
  <si>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</si>
  <si>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</si>
  <si>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</si>
  <si>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</si>
  <si>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</si>
  <si>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Custos directos complementares</t>
  </si>
  <si>
    <t xml:space="preserve">Custo de manutenção decenal: 262,12€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</si>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</sst>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357.1</v>
      </c>
      <c r="H9" s="13">
        <f ca="1">ROUND(INDIRECT(ADDRESS(ROW()+(0), COLUMN()+(-2), 1))*INDIRECT(ADDRESS(ROW()+(0), COLUMN()+(-1), 1)), 2)</f>
        <v>357.1</v>
      </c>
    </row>
    <row r="10" spans="1:8" ht="13.50" thickBot="1" customHeight="1">
      <c r="A10" s="14" t="s">
        <v>14</v>
      </c>
      <c r="B10" s="14"/>
      <c r="C10" s="15" t="s">
        <v>15</v>
      </c>
      <c r="D10" s="15"/>
      <c r="E10" s="14" t="s">
        <v>16</v>
      </c>
      <c r="F10" s="16">
        <v>1</v>
      </c>
      <c r="G10" s="17">
        <v>1.4</v>
      </c>
      <c r="H10" s="17">
        <f ca="1">ROUND(INDIRECT(ADDRESS(ROW()+(0), COLUMN()+(-2), 1))*INDIRECT(ADDRESS(ROW()+(0), COLUMN()+(-1), 1)), 2)</f>
        <v>1.4</v>
      </c>
    </row>
    <row r="11" spans="1:8" ht="13.50" thickBot="1" customHeight="1">
      <c r="A11" s="14" t="s">
        <v>17</v>
      </c>
      <c r="B11" s="14"/>
      <c r="C11" s="18" t="s">
        <v>18</v>
      </c>
      <c r="D11" s="18"/>
      <c r="E11" s="19" t="s">
        <v>19</v>
      </c>
      <c r="F11" s="20">
        <v>0.566</v>
      </c>
      <c r="G11" s="21">
        <v>23.31</v>
      </c>
      <c r="H11" s="21">
        <f ca="1">ROUND(INDIRECT(ADDRESS(ROW()+(0), COLUMN()+(-2), 1))*INDIRECT(ADDRESS(ROW()+(0), COLUMN()+(-1), 1)), 2)</f>
        <v>13.19</v>
      </c>
    </row>
    <row r="12" spans="1:8" ht="13.50" thickBot="1" customHeight="1">
      <c r="A12" s="19"/>
      <c r="B12" s="19"/>
      <c r="C12" s="22" t="s">
        <v>20</v>
      </c>
      <c r="D12" s="22"/>
      <c r="E12" s="5" t="s">
        <v>21</v>
      </c>
      <c r="F12" s="23">
        <v>2</v>
      </c>
      <c r="G12" s="24">
        <f ca="1">ROUND(SUM(INDIRECT(ADDRESS(ROW()+(-1), COLUMN()+(1), 1)),INDIRECT(ADDRESS(ROW()+(-2), COLUMN()+(1), 1)),INDIRECT(ADDRESS(ROW()+(-3), COLUMN()+(1), 1))), 2)</f>
        <v>371.69</v>
      </c>
      <c r="H12" s="24">
        <f ca="1">ROUND(INDIRECT(ADDRESS(ROW()+(0), COLUMN()+(-2), 1))*INDIRECT(ADDRESS(ROW()+(0), COLUMN()+(-1), 1))/100, 2)</f>
        <v>7.43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379.12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